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activeTab="0"/>
  </bookViews>
  <sheets>
    <sheet name="รับ-จ่ายตามหมวด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<sst xmlns="http://schemas.openxmlformats.org/spreadsheetml/2006/main" count="68" uniqueCount="42">
  <si>
    <t>+</t>
  </si>
  <si>
    <t>-</t>
  </si>
  <si>
    <t>ประมาณการ</t>
  </si>
  <si>
    <t>รายรับจริง</t>
  </si>
  <si>
    <t>สูง</t>
  </si>
  <si>
    <t>ต่ำ</t>
  </si>
  <si>
    <t>รายรับตามประมาณการ</t>
  </si>
  <si>
    <t>รวมเงินตามงบประมาณการรายรับทั้งสิ้น</t>
  </si>
  <si>
    <t>รายจ่ายตามงบประมาณจ่าย</t>
  </si>
  <si>
    <t>รายรับ</t>
  </si>
  <si>
    <t>รวมรายรับทั้งสิ้น</t>
  </si>
  <si>
    <t>รายจ่าย</t>
  </si>
  <si>
    <t xml:space="preserve">        ภาษีอากร</t>
  </si>
  <si>
    <t xml:space="preserve">        ค่าธรรมเนียม ค่าปรับและค่าใบอนุญาต</t>
  </si>
  <si>
    <t xml:space="preserve">        รายได้จากทรัพย์สิน</t>
  </si>
  <si>
    <t xml:space="preserve">        รายได้จากสาธารณูปโภคและการพาณิชย์</t>
  </si>
  <si>
    <t xml:space="preserve">        รายได้เบ็ดเตล็ด</t>
  </si>
  <si>
    <t xml:space="preserve">        ภาษีจัดสรร</t>
  </si>
  <si>
    <t xml:space="preserve">        เงินอุดหนุน</t>
  </si>
  <si>
    <t xml:space="preserve">       ค่าตอบแทน</t>
  </si>
  <si>
    <t xml:space="preserve">       ค่าใช้สอย</t>
  </si>
  <si>
    <t xml:space="preserve">       ค่าวัสดุ</t>
  </si>
  <si>
    <t xml:space="preserve">       ค่าสาธารณูปโภค</t>
  </si>
  <si>
    <t xml:space="preserve">       เงินอุดหนุน</t>
  </si>
  <si>
    <t xml:space="preserve">       ค่าครุภัณฑ์</t>
  </si>
  <si>
    <t xml:space="preserve">       ค่าที่ดินและสิ่งก่อสร้าง</t>
  </si>
  <si>
    <t xml:space="preserve">       รายจ่ายอื่น </t>
  </si>
  <si>
    <t>รวมรายจ่ายตามงบประมาณการรายจ่ายทั้งสิ้น</t>
  </si>
  <si>
    <t>สูงกว่า</t>
  </si>
  <si>
    <t>รายจ่ายจริง</t>
  </si>
  <si>
    <t>รายจ่ายที่จ่ายจากเงินอุดหนุนเฉพาะกิจ</t>
  </si>
  <si>
    <t xml:space="preserve">        เงินอุดหนุนเฉพาะกิจ</t>
  </si>
  <si>
    <t xml:space="preserve">                                   องค์การบริหารส่วนตำบลเขาไพร    อำเภอรัษฎา   จังหวัดตรัง</t>
  </si>
  <si>
    <t xml:space="preserve">       เงินเดือน (ฝ่ายประจำ)</t>
  </si>
  <si>
    <t xml:space="preserve">       เงินเดือน (ฝ่ายการเมือง)</t>
  </si>
  <si>
    <t xml:space="preserve">       งบกลาง </t>
  </si>
  <si>
    <r>
      <t xml:space="preserve">               </t>
    </r>
    <r>
      <rPr>
        <b/>
        <sz val="16"/>
        <rFont val="Angsana New"/>
        <family val="1"/>
      </rPr>
      <t>รวมรายจ่ายทั้งสิ้น</t>
    </r>
  </si>
  <si>
    <t xml:space="preserve">                                        งบรายรับ  -  รายจ่าย ตามงบประมาณ ประจำปี  2557</t>
  </si>
  <si>
    <t xml:space="preserve">                                        ตั้งแต่วันที่  1  ตุลาคม  2556  -   30  กันยายน  2557</t>
  </si>
  <si>
    <t xml:space="preserve">          (นางพลอยทิพย์  ไชยมณี)             (นางสาวทิพย์วรรณ  วรรณะ)                    (นายทรรศนฤทธิ์  ดำสุข)</t>
  </si>
  <si>
    <t>(ลงชื่อ)                                     (ลงชื่อ)                                              (ลงชื่อ)</t>
  </si>
  <si>
    <t xml:space="preserve">             ผู้อำนวยการกองคลัง                ปลัดองค์การบริหารส่วนตำบล                 นายกองค์การบริหารส่วนตำบล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</si>
</sst>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</numFmts>
  <fonts count="41">
    <font>
      <sz val="14"/>
      <name val="Cordia New"/>
      <family val="0"/>
    </font>
    <font>
      <sz val="8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43" fontId="3" fillId="0" borderId="10" xfId="36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2" xfId="36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43" fontId="3" fillId="0" borderId="12" xfId="36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3" fillId="0" borderId="11" xfId="36" applyFont="1" applyBorder="1" applyAlignment="1">
      <alignment/>
    </xf>
    <xf numFmtId="0" fontId="3" fillId="0" borderId="11" xfId="0" applyFont="1" applyBorder="1" applyAlignment="1">
      <alignment horizontal="center"/>
    </xf>
    <xf numFmtId="43" fontId="3" fillId="0" borderId="11" xfId="36" applyFont="1" applyBorder="1" applyAlignment="1">
      <alignment horizontal="center"/>
    </xf>
    <xf numFmtId="43" fontId="2" fillId="0" borderId="13" xfId="36" applyFont="1" applyBorder="1" applyAlignment="1">
      <alignment/>
    </xf>
    <xf numFmtId="0" fontId="2" fillId="0" borderId="13" xfId="0" applyFont="1" applyBorder="1" applyAlignment="1">
      <alignment horizontal="center"/>
    </xf>
    <xf numFmtId="43" fontId="3" fillId="0" borderId="0" xfId="36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00" fontId="3" fillId="0" borderId="0" xfId="36" applyNumberFormat="1" applyFont="1" applyBorder="1" applyAlignment="1">
      <alignment horizontal="center"/>
    </xf>
    <xf numFmtId="43" fontId="3" fillId="0" borderId="0" xfId="36" applyFont="1" applyBorder="1" applyAlignment="1">
      <alignment/>
    </xf>
    <xf numFmtId="43" fontId="2" fillId="0" borderId="15" xfId="36" applyFont="1" applyBorder="1" applyAlignment="1">
      <alignment/>
    </xf>
    <xf numFmtId="194" fontId="3" fillId="0" borderId="0" xfId="0" applyNumberFormat="1" applyFont="1" applyAlignment="1">
      <alignment/>
    </xf>
    <xf numFmtId="200" fontId="3" fillId="0" borderId="0" xfId="36" applyNumberFormat="1" applyFont="1" applyBorder="1" applyAlignment="1">
      <alignment/>
    </xf>
    <xf numFmtId="200" fontId="3" fillId="0" borderId="16" xfId="36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3" fillId="0" borderId="12" xfId="36" applyFont="1" applyBorder="1" applyAlignment="1">
      <alignment horizontal="right"/>
    </xf>
    <xf numFmtId="43" fontId="3" fillId="0" borderId="12" xfId="36" applyFont="1" applyBorder="1" applyAlignment="1">
      <alignment horizontal="center"/>
    </xf>
    <xf numFmtId="43" fontId="3" fillId="0" borderId="11" xfId="36" applyFont="1" applyBorder="1" applyAlignment="1">
      <alignment horizontal="right"/>
    </xf>
    <xf numFmtId="43" fontId="2" fillId="0" borderId="13" xfId="36" applyFont="1" applyBorder="1" applyAlignment="1">
      <alignment horizontal="center"/>
    </xf>
    <xf numFmtId="43" fontId="2" fillId="0" borderId="23" xfId="36" applyFont="1" applyBorder="1" applyAlignment="1">
      <alignment/>
    </xf>
    <xf numFmtId="43" fontId="2" fillId="0" borderId="13" xfId="36" applyFont="1" applyFill="1" applyBorder="1" applyAlignment="1">
      <alignment/>
    </xf>
    <xf numFmtId="43" fontId="2" fillId="0" borderId="15" xfId="36" applyFont="1" applyFill="1" applyBorder="1" applyAlignment="1">
      <alignment/>
    </xf>
    <xf numFmtId="43" fontId="3" fillId="0" borderId="0" xfId="36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2" fillId="0" borderId="12" xfId="36" applyFont="1" applyBorder="1" applyAlignment="1">
      <alignment/>
    </xf>
    <xf numFmtId="43" fontId="2" fillId="0" borderId="11" xfId="36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6">
      <selection activeCell="F39" sqref="F39"/>
    </sheetView>
  </sheetViews>
  <sheetFormatPr defaultColWidth="9.140625" defaultRowHeight="21.75"/>
  <cols>
    <col min="4" max="4" width="16.00390625" style="0" customWidth="1"/>
    <col min="5" max="5" width="15.7109375" style="0" customWidth="1"/>
    <col min="6" max="6" width="16.140625" style="0" customWidth="1"/>
    <col min="7" max="7" width="3.421875" style="0" customWidth="1"/>
    <col min="8" max="9" width="15.140625" style="0" customWidth="1"/>
  </cols>
  <sheetData>
    <row r="1" spans="1:10" ht="21.75" customHeight="1">
      <c r="A1" s="53" t="s">
        <v>32</v>
      </c>
      <c r="B1" s="53"/>
      <c r="C1" s="53"/>
      <c r="D1" s="53"/>
      <c r="E1" s="53"/>
      <c r="F1" s="53"/>
      <c r="G1" s="53"/>
      <c r="H1" s="53"/>
      <c r="I1" s="2"/>
      <c r="J1" s="2"/>
    </row>
    <row r="2" spans="1:10" ht="21" customHeight="1">
      <c r="A2" s="54" t="s">
        <v>37</v>
      </c>
      <c r="B2" s="54"/>
      <c r="C2" s="54"/>
      <c r="D2" s="54"/>
      <c r="E2" s="54"/>
      <c r="F2" s="54"/>
      <c r="G2" s="54"/>
      <c r="H2" s="54"/>
      <c r="I2" s="2"/>
      <c r="J2" s="2"/>
    </row>
    <row r="3" spans="1:10" ht="24" customHeight="1">
      <c r="A3" s="55" t="s">
        <v>38</v>
      </c>
      <c r="B3" s="55"/>
      <c r="C3" s="55"/>
      <c r="D3" s="55"/>
      <c r="E3" s="55"/>
      <c r="F3" s="55"/>
      <c r="G3" s="55"/>
      <c r="H3" s="55"/>
      <c r="I3" s="2"/>
      <c r="J3" s="2"/>
    </row>
    <row r="4" spans="1:10" ht="21" customHeight="1">
      <c r="A4" s="49"/>
      <c r="B4" s="49"/>
      <c r="C4" s="49"/>
      <c r="D4" s="50"/>
      <c r="E4" s="3" t="s">
        <v>2</v>
      </c>
      <c r="F4" s="3" t="s">
        <v>3</v>
      </c>
      <c r="G4" s="3" t="s">
        <v>0</v>
      </c>
      <c r="H4" s="3" t="s">
        <v>4</v>
      </c>
      <c r="I4" s="2"/>
      <c r="J4" s="2"/>
    </row>
    <row r="5" spans="1:10" ht="19.5" customHeight="1">
      <c r="A5" s="51"/>
      <c r="B5" s="51"/>
      <c r="C5" s="51"/>
      <c r="D5" s="52"/>
      <c r="E5" s="4"/>
      <c r="F5" s="4"/>
      <c r="G5" s="4" t="s">
        <v>1</v>
      </c>
      <c r="H5" s="4" t="s">
        <v>5</v>
      </c>
      <c r="I5" s="2"/>
      <c r="J5" s="2"/>
    </row>
    <row r="6" spans="1:10" ht="19.5" customHeight="1">
      <c r="A6" s="5" t="s">
        <v>6</v>
      </c>
      <c r="B6" s="5"/>
      <c r="C6" s="1"/>
      <c r="D6" s="1"/>
      <c r="E6" s="6"/>
      <c r="F6" s="6"/>
      <c r="G6" s="7"/>
      <c r="H6" s="6"/>
      <c r="I6" s="1"/>
      <c r="J6" s="2"/>
    </row>
    <row r="7" spans="1:10" ht="20.25" customHeight="1">
      <c r="A7" s="1" t="s">
        <v>9</v>
      </c>
      <c r="B7" s="1"/>
      <c r="C7" s="1"/>
      <c r="D7" s="1"/>
      <c r="E7" s="8"/>
      <c r="F7" s="8"/>
      <c r="G7" s="9"/>
      <c r="H7" s="8"/>
      <c r="I7" s="1"/>
      <c r="J7" s="2"/>
    </row>
    <row r="8" spans="1:10" ht="20.25" customHeight="1">
      <c r="A8" s="1" t="s">
        <v>12</v>
      </c>
      <c r="B8" s="1"/>
      <c r="C8" s="1"/>
      <c r="D8" s="1"/>
      <c r="E8" s="8">
        <v>98300</v>
      </c>
      <c r="F8" s="8">
        <v>105152.64</v>
      </c>
      <c r="G8" s="10" t="s">
        <v>0</v>
      </c>
      <c r="H8" s="11">
        <f aca="true" t="shared" si="0" ref="H8:H15">SUM(F8-E8)</f>
        <v>6852.639999999999</v>
      </c>
      <c r="I8" s="12"/>
      <c r="J8" s="2"/>
    </row>
    <row r="9" spans="1:10" ht="20.25" customHeight="1">
      <c r="A9" s="1" t="s">
        <v>13</v>
      </c>
      <c r="B9" s="1"/>
      <c r="C9" s="1"/>
      <c r="D9" s="1"/>
      <c r="E9" s="8">
        <v>35500</v>
      </c>
      <c r="F9" s="8">
        <v>160168</v>
      </c>
      <c r="G9" s="10" t="s">
        <v>0</v>
      </c>
      <c r="H9" s="8">
        <v>124668</v>
      </c>
      <c r="I9" s="1"/>
      <c r="J9" s="2"/>
    </row>
    <row r="10" spans="1:10" ht="20.25" customHeight="1">
      <c r="A10" s="1" t="s">
        <v>14</v>
      </c>
      <c r="B10" s="1"/>
      <c r="C10" s="1"/>
      <c r="D10" s="1"/>
      <c r="E10" s="8">
        <v>170000</v>
      </c>
      <c r="F10" s="8">
        <v>278389.54</v>
      </c>
      <c r="G10" s="10" t="s">
        <v>0</v>
      </c>
      <c r="H10" s="8">
        <f t="shared" si="0"/>
        <v>108389.53999999998</v>
      </c>
      <c r="I10" s="1"/>
      <c r="J10" s="2"/>
    </row>
    <row r="11" spans="1:10" ht="19.5" customHeight="1">
      <c r="A11" s="1" t="s">
        <v>15</v>
      </c>
      <c r="B11" s="1"/>
      <c r="C11" s="1"/>
      <c r="D11" s="1"/>
      <c r="E11" s="8">
        <v>532000</v>
      </c>
      <c r="F11" s="8">
        <v>660276</v>
      </c>
      <c r="G11" s="10" t="s">
        <v>0</v>
      </c>
      <c r="H11" s="8">
        <f t="shared" si="0"/>
        <v>128276</v>
      </c>
      <c r="I11" s="1"/>
      <c r="J11" s="2"/>
    </row>
    <row r="12" spans="1:10" ht="21" customHeight="1">
      <c r="A12" s="1" t="s">
        <v>16</v>
      </c>
      <c r="B12" s="1"/>
      <c r="C12" s="1"/>
      <c r="D12" s="1"/>
      <c r="E12" s="8">
        <v>11000</v>
      </c>
      <c r="F12" s="8">
        <v>83030</v>
      </c>
      <c r="G12" s="10" t="s">
        <v>0</v>
      </c>
      <c r="H12" s="8">
        <f t="shared" si="0"/>
        <v>72030</v>
      </c>
      <c r="I12" s="1"/>
      <c r="J12" s="2"/>
    </row>
    <row r="13" spans="1:10" ht="20.25" customHeight="1">
      <c r="A13" s="1" t="s">
        <v>17</v>
      </c>
      <c r="B13" s="1"/>
      <c r="C13" s="1"/>
      <c r="D13" s="1"/>
      <c r="E13" s="8">
        <v>9854200</v>
      </c>
      <c r="F13" s="8">
        <v>11169231.84</v>
      </c>
      <c r="G13" s="10" t="s">
        <v>0</v>
      </c>
      <c r="H13" s="8">
        <f t="shared" si="0"/>
        <v>1315031.8399999999</v>
      </c>
      <c r="I13" s="1"/>
      <c r="J13" s="2"/>
    </row>
    <row r="14" spans="1:10" ht="20.25" customHeight="1">
      <c r="A14" s="1" t="s">
        <v>18</v>
      </c>
      <c r="B14" s="1"/>
      <c r="C14" s="1"/>
      <c r="D14" s="1"/>
      <c r="E14" s="13">
        <v>5549000</v>
      </c>
      <c r="F14" s="13">
        <v>5940162</v>
      </c>
      <c r="G14" s="14" t="s">
        <v>0</v>
      </c>
      <c r="H14" s="15">
        <f t="shared" si="0"/>
        <v>391162</v>
      </c>
      <c r="I14" s="1"/>
      <c r="J14" s="2"/>
    </row>
    <row r="15" spans="1:10" ht="20.25" customHeight="1">
      <c r="A15" s="5" t="s">
        <v>7</v>
      </c>
      <c r="B15" s="5"/>
      <c r="C15" s="5"/>
      <c r="D15" s="5"/>
      <c r="E15" s="16">
        <f>SUM(E8:E14)</f>
        <v>16250000</v>
      </c>
      <c r="F15" s="16">
        <f>SUM(F8:F14)</f>
        <v>18396410.02</v>
      </c>
      <c r="G15" s="17" t="s">
        <v>0</v>
      </c>
      <c r="H15" s="16">
        <f t="shared" si="0"/>
        <v>2146410.0199999996</v>
      </c>
      <c r="I15" s="1"/>
      <c r="J15" s="2"/>
    </row>
    <row r="16" spans="1:10" ht="20.25" customHeight="1">
      <c r="A16" s="5" t="s">
        <v>31</v>
      </c>
      <c r="B16" s="1"/>
      <c r="C16" s="1"/>
      <c r="D16" s="1"/>
      <c r="E16" s="18"/>
      <c r="F16" s="47">
        <v>3044110</v>
      </c>
      <c r="G16" s="19"/>
      <c r="H16" s="20"/>
      <c r="I16" s="1"/>
      <c r="J16" s="2"/>
    </row>
    <row r="17" spans="1:10" ht="23.25" customHeight="1" thickBot="1">
      <c r="A17" s="1"/>
      <c r="B17" s="5" t="s">
        <v>10</v>
      </c>
      <c r="C17" s="1"/>
      <c r="D17" s="1"/>
      <c r="E17" s="21"/>
      <c r="F17" s="22">
        <f>SUM(F15:F16)</f>
        <v>21440520.02</v>
      </c>
      <c r="G17" s="19"/>
      <c r="H17" s="20"/>
      <c r="I17" s="23"/>
      <c r="J17" s="2"/>
    </row>
    <row r="18" spans="1:10" ht="0.75" customHeight="1" thickTop="1">
      <c r="A18" s="1"/>
      <c r="B18" s="5"/>
      <c r="C18" s="1"/>
      <c r="D18" s="1"/>
      <c r="E18" s="24"/>
      <c r="F18" s="25"/>
      <c r="G18" s="26"/>
      <c r="H18" s="24"/>
      <c r="I18" s="1"/>
      <c r="J18" s="2"/>
    </row>
    <row r="19" spans="1:10" ht="20.25" customHeight="1">
      <c r="A19" s="27"/>
      <c r="B19" s="27"/>
      <c r="C19" s="27"/>
      <c r="D19" s="28"/>
      <c r="E19" s="29" t="s">
        <v>2</v>
      </c>
      <c r="F19" s="30" t="s">
        <v>29</v>
      </c>
      <c r="G19" s="31" t="s">
        <v>0</v>
      </c>
      <c r="H19" s="31" t="s">
        <v>4</v>
      </c>
      <c r="I19" s="1"/>
      <c r="J19" s="2"/>
    </row>
    <row r="20" spans="1:10" ht="18.75" customHeight="1">
      <c r="A20" s="32"/>
      <c r="B20" s="32"/>
      <c r="C20" s="32"/>
      <c r="D20" s="33"/>
      <c r="E20" s="34"/>
      <c r="F20" s="34"/>
      <c r="G20" s="35" t="s">
        <v>1</v>
      </c>
      <c r="H20" s="35" t="s">
        <v>5</v>
      </c>
      <c r="I20" s="1"/>
      <c r="J20" s="2"/>
    </row>
    <row r="21" spans="1:10" ht="20.25" customHeight="1">
      <c r="A21" s="5" t="s">
        <v>8</v>
      </c>
      <c r="B21" s="5"/>
      <c r="C21" s="5"/>
      <c r="D21" s="1"/>
      <c r="E21" s="8"/>
      <c r="F21" s="8"/>
      <c r="G21" s="8"/>
      <c r="H21" s="36"/>
      <c r="I21" s="1"/>
      <c r="J21" s="2"/>
    </row>
    <row r="22" spans="1:10" ht="21" customHeight="1">
      <c r="A22" s="1" t="s">
        <v>35</v>
      </c>
      <c r="B22" s="1"/>
      <c r="C22" s="1"/>
      <c r="D22" s="1"/>
      <c r="E22" s="8">
        <v>744040</v>
      </c>
      <c r="F22" s="8">
        <v>594182</v>
      </c>
      <c r="G22" s="37" t="s">
        <v>1</v>
      </c>
      <c r="H22" s="36">
        <v>149858</v>
      </c>
      <c r="I22" s="1"/>
      <c r="J22" s="2"/>
    </row>
    <row r="23" spans="1:10" ht="20.25" customHeight="1">
      <c r="A23" s="1" t="s">
        <v>34</v>
      </c>
      <c r="B23" s="1"/>
      <c r="C23" s="1"/>
      <c r="D23" s="1"/>
      <c r="E23" s="8">
        <v>1635400</v>
      </c>
      <c r="F23" s="8">
        <v>1433537</v>
      </c>
      <c r="G23" s="37" t="s">
        <v>1</v>
      </c>
      <c r="H23" s="36">
        <v>201863</v>
      </c>
      <c r="I23" s="1"/>
      <c r="J23" s="2"/>
    </row>
    <row r="24" spans="1:10" ht="20.25" customHeight="1">
      <c r="A24" s="1" t="s">
        <v>33</v>
      </c>
      <c r="B24" s="1"/>
      <c r="C24" s="1"/>
      <c r="D24" s="1"/>
      <c r="E24" s="8">
        <v>3122960</v>
      </c>
      <c r="F24" s="8">
        <v>2833976</v>
      </c>
      <c r="G24" s="37" t="s">
        <v>1</v>
      </c>
      <c r="H24" s="36">
        <v>288984</v>
      </c>
      <c r="I24" s="1"/>
      <c r="J24" s="2"/>
    </row>
    <row r="25" spans="1:10" ht="20.25" customHeight="1">
      <c r="A25" s="1" t="s">
        <v>19</v>
      </c>
      <c r="B25" s="1"/>
      <c r="C25" s="1"/>
      <c r="D25" s="1"/>
      <c r="E25" s="8">
        <v>160280</v>
      </c>
      <c r="F25" s="8">
        <v>147410</v>
      </c>
      <c r="G25" s="37" t="s">
        <v>1</v>
      </c>
      <c r="H25" s="36">
        <v>12870</v>
      </c>
      <c r="I25" s="1"/>
      <c r="J25" s="2"/>
    </row>
    <row r="26" spans="1:10" ht="20.25" customHeight="1">
      <c r="A26" s="1" t="s">
        <v>20</v>
      </c>
      <c r="B26" s="1"/>
      <c r="C26" s="1"/>
      <c r="D26" s="1"/>
      <c r="E26" s="8">
        <v>3105600</v>
      </c>
      <c r="F26" s="8">
        <v>2839363.57</v>
      </c>
      <c r="G26" s="37" t="s">
        <v>1</v>
      </c>
      <c r="H26" s="36">
        <v>266236.43</v>
      </c>
      <c r="I26" s="1"/>
      <c r="J26" s="2"/>
    </row>
    <row r="27" spans="1:10" ht="19.5" customHeight="1">
      <c r="A27" s="1" t="s">
        <v>21</v>
      </c>
      <c r="B27" s="1"/>
      <c r="C27" s="1"/>
      <c r="D27" s="1"/>
      <c r="E27" s="8">
        <v>1554320</v>
      </c>
      <c r="F27" s="8">
        <v>1357338.35</v>
      </c>
      <c r="G27" s="37" t="s">
        <v>1</v>
      </c>
      <c r="H27" s="36">
        <v>196981.65</v>
      </c>
      <c r="I27" s="1"/>
      <c r="J27" s="2"/>
    </row>
    <row r="28" spans="1:10" ht="20.25" customHeight="1">
      <c r="A28" s="1" t="s">
        <v>22</v>
      </c>
      <c r="B28" s="1"/>
      <c r="C28" s="1"/>
      <c r="D28" s="1"/>
      <c r="E28" s="8">
        <v>836800</v>
      </c>
      <c r="F28" s="8">
        <v>803783.16</v>
      </c>
      <c r="G28" s="37" t="s">
        <v>1</v>
      </c>
      <c r="H28" s="36">
        <v>33016.84</v>
      </c>
      <c r="I28" s="1"/>
      <c r="J28" s="2"/>
    </row>
    <row r="29" spans="1:10" ht="20.25" customHeight="1">
      <c r="A29" s="1" t="s">
        <v>23</v>
      </c>
      <c r="B29" s="1"/>
      <c r="C29" s="1"/>
      <c r="D29" s="1"/>
      <c r="E29" s="8">
        <v>1472000</v>
      </c>
      <c r="F29" s="8">
        <v>1454726.75</v>
      </c>
      <c r="G29" s="37" t="s">
        <v>1</v>
      </c>
      <c r="H29" s="36">
        <v>17273.25</v>
      </c>
      <c r="I29" s="1"/>
      <c r="J29" s="2"/>
    </row>
    <row r="30" spans="1:10" ht="19.5" customHeight="1">
      <c r="A30" s="1" t="s">
        <v>24</v>
      </c>
      <c r="B30" s="1"/>
      <c r="C30" s="1"/>
      <c r="D30" s="1"/>
      <c r="E30" s="8">
        <v>518800</v>
      </c>
      <c r="F30" s="8">
        <v>420341</v>
      </c>
      <c r="G30" s="37" t="s">
        <v>1</v>
      </c>
      <c r="H30" s="36">
        <v>98459</v>
      </c>
      <c r="I30" s="1"/>
      <c r="J30" s="2"/>
    </row>
    <row r="31" spans="1:10" ht="21" customHeight="1">
      <c r="A31" s="1" t="s">
        <v>25</v>
      </c>
      <c r="B31" s="1"/>
      <c r="C31" s="1"/>
      <c r="D31" s="1"/>
      <c r="E31" s="36">
        <v>2161600</v>
      </c>
      <c r="F31" s="36">
        <v>2076921.5</v>
      </c>
      <c r="G31" s="37" t="s">
        <v>1</v>
      </c>
      <c r="H31" s="36">
        <v>84678.5</v>
      </c>
      <c r="I31" s="1"/>
      <c r="J31" s="2"/>
    </row>
    <row r="32" spans="1:10" ht="21" customHeight="1">
      <c r="A32" s="1" t="s">
        <v>26</v>
      </c>
      <c r="B32" s="1"/>
      <c r="C32" s="1"/>
      <c r="D32" s="1"/>
      <c r="E32" s="15">
        <v>938200</v>
      </c>
      <c r="F32" s="15">
        <v>938200</v>
      </c>
      <c r="G32" s="15" t="s">
        <v>1</v>
      </c>
      <c r="H32" s="38">
        <f>SUM(F32-E32)</f>
        <v>0</v>
      </c>
      <c r="I32" s="1"/>
      <c r="J32" s="2"/>
    </row>
    <row r="33" spans="1:10" ht="21" customHeight="1">
      <c r="A33" s="5" t="s">
        <v>27</v>
      </c>
      <c r="B33" s="5"/>
      <c r="C33" s="5"/>
      <c r="D33" s="5"/>
      <c r="E33" s="16">
        <f>SUM(E22:E32)</f>
        <v>16250000</v>
      </c>
      <c r="F33" s="16">
        <f>SUM(F22:F32)</f>
        <v>14899779.33</v>
      </c>
      <c r="G33" s="39" t="s">
        <v>1</v>
      </c>
      <c r="H33" s="40">
        <f>SUM(H22:H32)</f>
        <v>1350220.67</v>
      </c>
      <c r="I33" s="1"/>
      <c r="J33" s="2"/>
    </row>
    <row r="34" spans="1:10" ht="20.25" customHeight="1">
      <c r="A34" s="5" t="s">
        <v>30</v>
      </c>
      <c r="B34" s="1"/>
      <c r="C34" s="1"/>
      <c r="D34" s="1"/>
      <c r="E34" s="21"/>
      <c r="F34" s="48">
        <v>3044110</v>
      </c>
      <c r="G34" s="21"/>
      <c r="H34" s="21"/>
      <c r="I34" s="1"/>
      <c r="J34" s="2"/>
    </row>
    <row r="35" spans="1:10" ht="21" customHeight="1">
      <c r="A35" s="1" t="s">
        <v>36</v>
      </c>
      <c r="B35" s="1"/>
      <c r="C35" s="1"/>
      <c r="D35" s="1"/>
      <c r="E35" s="21"/>
      <c r="F35" s="41">
        <f>SUM(F33:F34)</f>
        <v>17943889.33</v>
      </c>
      <c r="G35" s="21"/>
      <c r="H35" s="21"/>
      <c r="I35" s="1"/>
      <c r="J35" s="2"/>
    </row>
    <row r="36" spans="1:10" ht="21" customHeight="1" thickBot="1">
      <c r="A36" s="1"/>
      <c r="B36" s="1" t="s">
        <v>9</v>
      </c>
      <c r="C36" s="1" t="s">
        <v>28</v>
      </c>
      <c r="D36" s="1" t="s">
        <v>11</v>
      </c>
      <c r="E36" s="21"/>
      <c r="F36" s="42">
        <f>SUM(F17-F35)</f>
        <v>3496630.6900000013</v>
      </c>
      <c r="G36" s="21"/>
      <c r="H36" s="21"/>
      <c r="I36" s="1"/>
      <c r="J36" s="2"/>
    </row>
    <row r="37" spans="1:10" ht="13.5" customHeight="1" hidden="1">
      <c r="A37" s="1"/>
      <c r="B37" s="1"/>
      <c r="C37" s="1"/>
      <c r="D37" s="1"/>
      <c r="E37" s="21"/>
      <c r="F37" s="43"/>
      <c r="G37" s="21"/>
      <c r="H37" s="21"/>
      <c r="I37" s="1"/>
      <c r="J37" s="2"/>
    </row>
    <row r="38" spans="1:10" ht="24" customHeight="1" thickTop="1">
      <c r="A38" s="1"/>
      <c r="B38" s="1"/>
      <c r="C38" s="1"/>
      <c r="D38" s="1"/>
      <c r="E38" s="44"/>
      <c r="F38" s="45"/>
      <c r="G38" s="45"/>
      <c r="H38" s="45"/>
      <c r="I38" s="1"/>
      <c r="J38" s="2"/>
    </row>
    <row r="39" spans="1:10" ht="21" customHeight="1">
      <c r="A39" s="1"/>
      <c r="B39" s="1"/>
      <c r="C39" s="1"/>
      <c r="D39" s="1"/>
      <c r="E39" s="45"/>
      <c r="F39" s="45"/>
      <c r="G39" s="45"/>
      <c r="H39" s="45"/>
      <c r="I39" s="1"/>
      <c r="J39" s="2"/>
    </row>
    <row r="40" spans="1:10" ht="20.25" customHeight="1">
      <c r="A40" s="1" t="s">
        <v>40</v>
      </c>
      <c r="B40" s="1"/>
      <c r="C40" s="1"/>
      <c r="D40" s="1"/>
      <c r="E40" s="45"/>
      <c r="F40" s="45"/>
      <c r="G40" s="45"/>
      <c r="H40" s="45"/>
      <c r="I40" s="1"/>
      <c r="J40" s="2"/>
    </row>
    <row r="41" spans="1:10" ht="23.25">
      <c r="A41" s="1" t="s">
        <v>39</v>
      </c>
      <c r="B41" s="1"/>
      <c r="C41" s="1"/>
      <c r="D41" s="45"/>
      <c r="E41" s="45"/>
      <c r="F41" s="45"/>
      <c r="G41" s="45"/>
      <c r="H41" s="45"/>
      <c r="I41" s="1"/>
      <c r="J41" s="2"/>
    </row>
    <row r="42" spans="1:10" ht="23.25">
      <c r="A42" s="1" t="s">
        <v>41</v>
      </c>
      <c r="B42" s="2"/>
      <c r="C42" s="2"/>
      <c r="D42" s="2"/>
      <c r="E42" s="46"/>
      <c r="F42" s="46"/>
      <c r="G42" s="46"/>
      <c r="H42" s="46"/>
      <c r="I42" s="2"/>
      <c r="J42" s="2"/>
    </row>
    <row r="43" spans="1:10" ht="21.75">
      <c r="A43" s="2"/>
      <c r="B43" s="2"/>
      <c r="C43" s="2"/>
      <c r="D43" s="2"/>
      <c r="E43" s="46"/>
      <c r="F43" s="46"/>
      <c r="G43" s="46"/>
      <c r="H43" s="46"/>
      <c r="I43" s="2"/>
      <c r="J43" s="2"/>
    </row>
    <row r="44" spans="1:10" ht="21.75">
      <c r="A44" s="2"/>
      <c r="B44" s="2"/>
      <c r="C44" s="2"/>
      <c r="D44" s="2"/>
      <c r="E44" s="46"/>
      <c r="F44" s="46"/>
      <c r="G44" s="46"/>
      <c r="H44" s="46"/>
      <c r="I44" s="2"/>
      <c r="J44" s="2"/>
    </row>
    <row r="45" spans="1:10" ht="21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21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21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21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21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21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21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21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21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21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21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21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21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21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21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21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21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21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21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21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21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21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21.75">
      <c r="A67" s="2"/>
      <c r="B67" s="2"/>
      <c r="C67" s="2"/>
      <c r="D67" s="2"/>
      <c r="E67" s="2"/>
      <c r="F67" s="2"/>
      <c r="G67" s="2"/>
      <c r="H67" s="2"/>
      <c r="I67" s="2"/>
      <c r="J67" s="2"/>
    </row>
  </sheetData>
  <sheetProtection/>
  <mergeCells count="5">
    <mergeCell ref="A4:D4"/>
    <mergeCell ref="A5:D5"/>
    <mergeCell ref="A1:H1"/>
    <mergeCell ref="A2:H2"/>
    <mergeCell ref="A3:H3"/>
  </mergeCells>
  <printOptions/>
  <pageMargins left="0.9448818897637796" right="0" top="0.3937007874015748" bottom="0" header="0.15748031496062992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Atee</cp:lastModifiedBy>
  <cp:lastPrinted>2014-11-04T02:41:36Z</cp:lastPrinted>
  <dcterms:created xsi:type="dcterms:W3CDTF">2003-11-07T07:32:54Z</dcterms:created>
  <dcterms:modified xsi:type="dcterms:W3CDTF">2014-11-10T09:19:31Z</dcterms:modified>
  <cp:category/>
  <cp:version/>
  <cp:contentType/>
  <cp:contentStatus/>
</cp:coreProperties>
</file>